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YO 2019\PDF\"/>
    </mc:Choice>
  </mc:AlternateContent>
  <bookViews>
    <workbookView xWindow="240" yWindow="120" windowWidth="18060" windowHeight="7050"/>
  </bookViews>
  <sheets>
    <sheet name="RESERVAS DIRECCIÓN DE COMERCIO " sheetId="1" r:id="rId1"/>
  </sheets>
  <calcPr calcId="152511"/>
</workbook>
</file>

<file path=xl/calcChain.xml><?xml version="1.0" encoding="utf-8"?>
<calcChain xmlns="http://schemas.openxmlformats.org/spreadsheetml/2006/main">
  <c r="M15" i="1" l="1"/>
  <c r="M14" i="1"/>
  <c r="M12" i="1"/>
  <c r="M10" i="1"/>
  <c r="L15" i="1"/>
  <c r="L14" i="1"/>
  <c r="L12" i="1"/>
  <c r="L10" i="1"/>
  <c r="K9" i="1"/>
  <c r="J9" i="1"/>
  <c r="I9" i="1"/>
  <c r="K11" i="1"/>
  <c r="J11" i="1"/>
  <c r="I11" i="1"/>
  <c r="K13" i="1"/>
  <c r="M13" i="1" s="1"/>
  <c r="J13" i="1"/>
  <c r="I13" i="1"/>
  <c r="J8" i="1" l="1"/>
  <c r="J16" i="1" s="1"/>
  <c r="M11" i="1"/>
  <c r="L9" i="1"/>
  <c r="L11" i="1"/>
  <c r="L13" i="1"/>
  <c r="M9" i="1"/>
  <c r="I8" i="1"/>
  <c r="I16" i="1" s="1"/>
  <c r="K8" i="1"/>
  <c r="K16" i="1" l="1"/>
  <c r="M8" i="1"/>
  <c r="L8" i="1"/>
  <c r="M16" i="1" l="1"/>
  <c r="L16" i="1"/>
</calcChain>
</file>

<file path=xl/sharedStrings.xml><?xml version="1.0" encoding="utf-8"?>
<sst xmlns="http://schemas.openxmlformats.org/spreadsheetml/2006/main" count="81" uniqueCount="44">
  <si>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</si>
  <si>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</si>
  <si>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</si>
  <si>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</si>
  <si>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</si>
  <si>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</si>
  <si>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</si>
  <si>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</si>
  <si>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</si>
  <si>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</si>
  <si>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</si>
  <si>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</si>
  <si>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</si>
  <si>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</si>
  <si>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</si>
  <si>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</si>
  <si>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</si>
  <si>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</si>
  <si>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</si>
  <si>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</si>
  <si>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</si>
  <si>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</si>
  <si>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</si>
  <si>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</si>
  <si>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</si>
  <si>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</si>
  <si>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</si>
  <si>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</si>
  <si>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</si>
  <si>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</si>
  <si>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</si>
  <si>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COMPROMISO SIN PAGAR</t>
  </si>
  <si>
    <t>TOTAL EJECUCIÓN RESERVAS PRESUPUESTALES 2018 CON CORTE AL 31 DE MAYO DE 2019</t>
  </si>
  <si>
    <t>MINISTERIO DE COMERCIO INDUSTRIA Y TURISMO</t>
  </si>
  <si>
    <t>EJECUCIÓN DE RESERVAS PRESUPUESTALES ACUMULADAS 2018 CON CORTE AL 31 DE MAYO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</si>
  <si>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</si>
  <si>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</si>
  <si>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</si>
  <si>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</si>
  <si>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</si>
  <si>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UNIDAD EJECUTORA 3501-02 DIRECCIÓN GENERAL DE COMERCIO EXTERIOR </t>
  </si>
  <si>
    <t>GENERADO: JUNIO 4 DE 2019</t>
  </si>
  <si>
    <t>PAGO/ COMP (%)</t>
  </si>
  <si>
    <t xml:space="preserve">Nota 5: Acta de Cancelación Saldos de Reservas Prespuestales.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</si>
</sst>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left" readingOrder="1"/>
    </xf>
    <xf numFmtId="0" fontId="7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3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3</xdr:row>
      <xdr:rowOff>9525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2"/>
  <sheetViews>
    <sheetView showGridLines="0" tabSelected="1" workbookViewId="0"/>
  </sheetViews>
  <sheetFormatPr baseColWidth="10" defaultRowHeight="15"/>
  <cols>
    <col min="1" max="4" width="5.42578125" customWidth="1"/>
    <col min="5" max="5" width="7.28515625" customWidth="1"/>
    <col min="6" max="7" width="4.7109375" customWidth="1"/>
    <col min="8" max="8" width="27.5703125" customWidth="1"/>
    <col min="9" max="11" width="18.85546875" customWidth="1"/>
    <col min="12" max="12" width="15.42578125" customWidth="1"/>
    <col min="13" max="13" width="12" customWidth="1"/>
  </cols>
  <sheetData>
    <row r="3" spans="1:14" ht="15.75">
      <c r="A3" s="16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>
      <c r="A4" s="16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ht="15.75">
      <c r="A5" s="16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5" t="s">
        <v>41</v>
      </c>
    </row>
    <row r="7" spans="1:14" ht="34.5" customHeight="1" thickTop="1" thickBot="1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5" t="s">
        <v>31</v>
      </c>
      <c r="M7" s="15" t="s">
        <v>42</v>
      </c>
      <c r="N7" s="2"/>
    </row>
    <row r="8" spans="1:14" ht="35.1" customHeight="1" thickTop="1" thickBot="1">
      <c r="A8" s="9" t="s">
        <v>12</v>
      </c>
      <c r="B8" s="9"/>
      <c r="C8" s="9"/>
      <c r="D8" s="9"/>
      <c r="E8" s="9"/>
      <c r="F8" s="9"/>
      <c r="G8" s="9"/>
      <c r="H8" s="10" t="s">
        <v>28</v>
      </c>
      <c r="I8" s="11">
        <f>+I9+I11</f>
        <v>180943200.84999999</v>
      </c>
      <c r="J8" s="11">
        <f t="shared" ref="J8:K8" si="0">+J9+J11</f>
        <v>180943200.84999999</v>
      </c>
      <c r="K8" s="11">
        <f t="shared" si="0"/>
        <v>180943200.84999999</v>
      </c>
      <c r="L8" s="12">
        <f t="shared" ref="L8:L16" si="1">+I8-K8</f>
        <v>0</v>
      </c>
      <c r="M8" s="13">
        <f t="shared" ref="M8:M16" si="2">+K8/I8</f>
        <v>1</v>
      </c>
      <c r="N8" s="2"/>
    </row>
    <row r="9" spans="1:14" ht="35.1" customHeight="1" thickTop="1" thickBot="1">
      <c r="A9" s="20" t="s">
        <v>12</v>
      </c>
      <c r="B9" s="20"/>
      <c r="C9" s="20"/>
      <c r="D9" s="20"/>
      <c r="E9" s="20"/>
      <c r="F9" s="20"/>
      <c r="G9" s="20"/>
      <c r="H9" s="21" t="s">
        <v>27</v>
      </c>
      <c r="I9" s="22">
        <f>+I10</f>
        <v>1101753.6000000001</v>
      </c>
      <c r="J9" s="22">
        <f t="shared" ref="J9:K9" si="3">+J10</f>
        <v>1101753.6000000001</v>
      </c>
      <c r="K9" s="22">
        <f t="shared" si="3"/>
        <v>1101753.6000000001</v>
      </c>
      <c r="L9" s="23">
        <f t="shared" si="1"/>
        <v>0</v>
      </c>
      <c r="M9" s="24">
        <f t="shared" si="2"/>
        <v>1</v>
      </c>
      <c r="N9" s="2"/>
    </row>
    <row r="10" spans="1:14" ht="35.1" customHeight="1" thickTop="1" thickBot="1">
      <c r="A10" s="9" t="s">
        <v>12</v>
      </c>
      <c r="B10" s="9" t="s">
        <v>13</v>
      </c>
      <c r="C10" s="9" t="s">
        <v>13</v>
      </c>
      <c r="D10" s="9" t="s">
        <v>13</v>
      </c>
      <c r="E10" s="9" t="s">
        <v>14</v>
      </c>
      <c r="F10" s="9" t="s">
        <v>23</v>
      </c>
      <c r="G10" s="9" t="s">
        <v>24</v>
      </c>
      <c r="H10" s="10" t="s">
        <v>15</v>
      </c>
      <c r="I10" s="11">
        <v>1101753.6000000001</v>
      </c>
      <c r="J10" s="11">
        <v>1101753.6000000001</v>
      </c>
      <c r="K10" s="11">
        <v>1101753.6000000001</v>
      </c>
      <c r="L10" s="12">
        <f t="shared" si="1"/>
        <v>0</v>
      </c>
      <c r="M10" s="13">
        <f t="shared" si="2"/>
        <v>1</v>
      </c>
      <c r="N10" s="2"/>
    </row>
    <row r="11" spans="1:14" ht="35.1" customHeight="1" thickTop="1" thickBot="1">
      <c r="A11" s="20" t="s">
        <v>12</v>
      </c>
      <c r="B11" s="20"/>
      <c r="C11" s="20"/>
      <c r="D11" s="20"/>
      <c r="E11" s="20"/>
      <c r="F11" s="20"/>
      <c r="G11" s="20"/>
      <c r="H11" s="21" t="s">
        <v>29</v>
      </c>
      <c r="I11" s="22">
        <f>+I12</f>
        <v>179841447.25</v>
      </c>
      <c r="J11" s="22">
        <f t="shared" ref="J11:K11" si="4">+J12</f>
        <v>179841447.25</v>
      </c>
      <c r="K11" s="22">
        <f t="shared" si="4"/>
        <v>179841447.25</v>
      </c>
      <c r="L11" s="23">
        <f t="shared" si="1"/>
        <v>0</v>
      </c>
      <c r="M11" s="24">
        <f t="shared" si="2"/>
        <v>1</v>
      </c>
      <c r="N11" s="2"/>
    </row>
    <row r="12" spans="1:14" ht="35.1" customHeight="1" thickTop="1" thickBot="1">
      <c r="A12" s="9" t="s">
        <v>12</v>
      </c>
      <c r="B12" s="9" t="s">
        <v>16</v>
      </c>
      <c r="C12" s="9" t="s">
        <v>16</v>
      </c>
      <c r="D12" s="9"/>
      <c r="E12" s="9" t="s">
        <v>14</v>
      </c>
      <c r="F12" s="9" t="s">
        <v>23</v>
      </c>
      <c r="G12" s="9" t="s">
        <v>24</v>
      </c>
      <c r="H12" s="10" t="s">
        <v>17</v>
      </c>
      <c r="I12" s="11">
        <v>179841447.25</v>
      </c>
      <c r="J12" s="11">
        <v>179841447.25</v>
      </c>
      <c r="K12" s="11">
        <v>179841447.25</v>
      </c>
      <c r="L12" s="12">
        <f t="shared" si="1"/>
        <v>0</v>
      </c>
      <c r="M12" s="13">
        <f t="shared" si="2"/>
        <v>1</v>
      </c>
      <c r="N12" s="2"/>
    </row>
    <row r="13" spans="1:14" ht="35.1" customHeight="1" thickTop="1" thickBot="1">
      <c r="A13" s="20" t="s">
        <v>18</v>
      </c>
      <c r="B13" s="20"/>
      <c r="C13" s="20"/>
      <c r="D13" s="20"/>
      <c r="E13" s="20"/>
      <c r="F13" s="20"/>
      <c r="G13" s="20"/>
      <c r="H13" s="21" t="s">
        <v>30</v>
      </c>
      <c r="I13" s="22">
        <f>+I14+I15</f>
        <v>462305071.99000001</v>
      </c>
      <c r="J13" s="22">
        <f t="shared" ref="J13:K13" si="5">+J14+J15</f>
        <v>462305071.99000001</v>
      </c>
      <c r="K13" s="22">
        <f t="shared" si="5"/>
        <v>462305071.99000001</v>
      </c>
      <c r="L13" s="23">
        <f t="shared" si="1"/>
        <v>0</v>
      </c>
      <c r="M13" s="24">
        <f t="shared" si="2"/>
        <v>1</v>
      </c>
      <c r="N13" s="2"/>
    </row>
    <row r="14" spans="1:14" ht="41.25" customHeight="1" thickTop="1" thickBot="1">
      <c r="A14" s="9" t="s">
        <v>18</v>
      </c>
      <c r="B14" s="9" t="s">
        <v>19</v>
      </c>
      <c r="C14" s="9" t="s">
        <v>20</v>
      </c>
      <c r="D14" s="9" t="s">
        <v>22</v>
      </c>
      <c r="E14" s="9" t="s">
        <v>14</v>
      </c>
      <c r="F14" s="9" t="s">
        <v>23</v>
      </c>
      <c r="G14" s="9" t="s">
        <v>24</v>
      </c>
      <c r="H14" s="10" t="s">
        <v>25</v>
      </c>
      <c r="I14" s="11">
        <v>400338589.99000001</v>
      </c>
      <c r="J14" s="11">
        <v>400338589.99000001</v>
      </c>
      <c r="K14" s="11">
        <v>400338589.99000001</v>
      </c>
      <c r="L14" s="12">
        <f t="shared" si="1"/>
        <v>0</v>
      </c>
      <c r="M14" s="13">
        <f t="shared" si="2"/>
        <v>1</v>
      </c>
      <c r="N14" s="2"/>
    </row>
    <row r="15" spans="1:14" ht="58.5" customHeight="1" thickTop="1" thickBot="1">
      <c r="A15" s="9" t="s">
        <v>18</v>
      </c>
      <c r="B15" s="9" t="s">
        <v>19</v>
      </c>
      <c r="C15" s="9" t="s">
        <v>20</v>
      </c>
      <c r="D15" s="9" t="s">
        <v>21</v>
      </c>
      <c r="E15" s="9" t="s">
        <v>14</v>
      </c>
      <c r="F15" s="9" t="s">
        <v>23</v>
      </c>
      <c r="G15" s="9" t="s">
        <v>24</v>
      </c>
      <c r="H15" s="10" t="s">
        <v>26</v>
      </c>
      <c r="I15" s="11">
        <v>61966482</v>
      </c>
      <c r="J15" s="11">
        <v>61966482</v>
      </c>
      <c r="K15" s="11">
        <v>61966482</v>
      </c>
      <c r="L15" s="12">
        <f t="shared" si="1"/>
        <v>0</v>
      </c>
      <c r="M15" s="13">
        <f t="shared" si="2"/>
        <v>1</v>
      </c>
      <c r="N15" s="2"/>
    </row>
    <row r="16" spans="1:14" ht="35.1" customHeight="1" thickTop="1" thickBot="1">
      <c r="A16" s="20" t="s">
        <v>0</v>
      </c>
      <c r="B16" s="20" t="s">
        <v>0</v>
      </c>
      <c r="C16" s="20" t="s">
        <v>0</v>
      </c>
      <c r="D16" s="20" t="s">
        <v>0</v>
      </c>
      <c r="E16" s="20" t="s">
        <v>0</v>
      </c>
      <c r="F16" s="20" t="s">
        <v>0</v>
      </c>
      <c r="G16" s="20" t="s">
        <v>0</v>
      </c>
      <c r="H16" s="21" t="s">
        <v>32</v>
      </c>
      <c r="I16" s="22">
        <f>+I8+I13</f>
        <v>643248272.84000003</v>
      </c>
      <c r="J16" s="22">
        <f t="shared" ref="J16:K16" si="6">+J8+J13</f>
        <v>643248272.84000003</v>
      </c>
      <c r="K16" s="22">
        <f t="shared" si="6"/>
        <v>643248272.84000003</v>
      </c>
      <c r="L16" s="23">
        <f t="shared" si="1"/>
        <v>0</v>
      </c>
      <c r="M16" s="24">
        <f t="shared" si="2"/>
        <v>1</v>
      </c>
      <c r="N16" s="2"/>
    </row>
    <row r="17" spans="1:25" ht="16.5" customHeight="1" thickTop="1">
      <c r="A17" s="3" t="s">
        <v>35</v>
      </c>
      <c r="B17" s="3"/>
      <c r="C17" s="3"/>
      <c r="D17" s="3"/>
      <c r="E17" s="3"/>
      <c r="F17" s="3"/>
      <c r="G17" s="4"/>
      <c r="H17" s="3"/>
      <c r="I17" s="3"/>
      <c r="J17" s="3"/>
      <c r="K17" s="3"/>
      <c r="L17" s="5"/>
      <c r="M17" s="5"/>
      <c r="N17" s="6"/>
      <c r="O17" s="6"/>
      <c r="P17" s="6"/>
      <c r="Q17" s="25"/>
      <c r="R17" s="6"/>
      <c r="S17" s="7"/>
      <c r="T17" s="8"/>
      <c r="U17" s="8"/>
      <c r="V17" s="7"/>
      <c r="W17" s="7"/>
      <c r="X17" s="7"/>
      <c r="Y17" s="7"/>
    </row>
    <row r="18" spans="1:25" ht="12.75" customHeight="1">
      <c r="A18" s="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5"/>
      <c r="N18" s="6"/>
      <c r="O18" s="6"/>
      <c r="P18" s="6"/>
      <c r="Q18" s="6"/>
      <c r="R18" s="6"/>
      <c r="S18" s="7"/>
      <c r="T18" s="8"/>
      <c r="U18" s="8"/>
      <c r="V18" s="7"/>
      <c r="W18" s="7"/>
      <c r="X18" s="7"/>
      <c r="Y18" s="7"/>
    </row>
    <row r="19" spans="1:25">
      <c r="A19" s="3" t="s">
        <v>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5"/>
      <c r="N19" s="6"/>
      <c r="O19" s="6"/>
      <c r="P19" s="6"/>
      <c r="Q19" s="6"/>
      <c r="R19" s="6"/>
      <c r="S19" s="7"/>
      <c r="T19" s="8"/>
      <c r="U19" s="8"/>
      <c r="V19" s="7"/>
      <c r="W19" s="7"/>
      <c r="X19" s="7"/>
      <c r="Y19" s="7"/>
    </row>
    <row r="20" spans="1:25" ht="26.25" customHeight="1">
      <c r="A20" s="18" t="s">
        <v>38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"/>
      <c r="P20" s="6"/>
      <c r="Q20" s="6"/>
      <c r="R20" s="6"/>
      <c r="S20" s="7"/>
      <c r="T20" s="8"/>
      <c r="U20" s="8"/>
      <c r="V20" s="7"/>
      <c r="W20" s="7"/>
      <c r="X20" s="7"/>
      <c r="Y20" s="7"/>
    </row>
    <row r="21" spans="1:25" ht="15.75" customHeight="1">
      <c r="A21" s="5" t="s">
        <v>39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8"/>
      <c r="U21" s="8"/>
      <c r="V21" s="7"/>
      <c r="W21" s="7"/>
      <c r="X21" s="7"/>
      <c r="Y21" s="7"/>
    </row>
    <row r="22" spans="1:25">
      <c r="A22" s="5" t="s">
        <v>43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mergeCells count="4">
    <mergeCell ref="A3:M3"/>
    <mergeCell ref="A4:M4"/>
    <mergeCell ref="A5:M5"/>
    <mergeCell ref="A20:M20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DIRECCIÓN DE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2019-06-07T16:42:05Z</cp:lastPrinted>
  <dcterms:created xsi:type="dcterms:W3CDTF">2019-06-04T13:28:10Z</dcterms:created>
  <dcterms:modified xsi:type="dcterms:W3CDTF">2019-06-07T16:47:57Z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