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K8" i="1" l="1"/>
  <c r="J8" i="1"/>
  <c r="I8" i="1"/>
  <c r="M7" i="1"/>
  <c r="M6" i="1"/>
  <c r="L7" i="1"/>
  <c r="L6" i="1"/>
  <c r="M8" i="1" l="1"/>
  <c r="L8" i="1"/>
</calcChain>
</file>

<file path=xl/sharedStrings.xml><?xml version="1.0" encoding="utf-8"?>
<sst xmlns="http://schemas.openxmlformats.org/spreadsheetml/2006/main" count="44" uniqueCount="34">
  <si>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</si>
  <si>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</si>
  <si>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</si>
  <si>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</si>
  <si>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</si>
  <si>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</si>
  <si>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</si>
  <si>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</si>
  <si>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</si>
  <si>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</si>
  <si>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</si>
  <si>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</si>
  <si>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</si>
  <si>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2</t>
  </si>
  <si>
    <t>0</t>
  </si>
  <si>
    <t>4</t>
  </si>
  <si>
    <t>Nación</t>
  </si>
  <si>
    <t>10</t>
  </si>
  <si>
    <t>CSF</t>
  </si>
  <si>
    <t>ADQUISICION DE BIENES Y SERVICIOS</t>
  </si>
  <si>
    <t>C</t>
  </si>
  <si>
    <t>123</t>
  </si>
  <si>
    <t>200</t>
  </si>
  <si>
    <t>ADECUACIÓN DOTACION Y MANTENIMIENTO DE LA SEDE DEL MINISTERIO DE COMERCIO, INDUSTRIA Y TURISMO EN  BOGOTA</t>
  </si>
  <si>
    <t>COMPROMISO SIN PAGAR ($)</t>
  </si>
  <si>
    <t>PAGO/ COMP (%)</t>
  </si>
  <si>
    <t>EJECUCIÓN PRESUPUESTAL DE RESERVAS 2015 CON CORTE AL 30 DE NOVIEMBRE DE 2016</t>
  </si>
  <si>
    <t>MINISTERIO DE COMERCIO INDUSTRIA Y TURISMO</t>
  </si>
  <si>
    <t xml:space="preserve">UNIDAD EJECUTORA 3501-01 GESTIÓN GENERAL </t>
  </si>
  <si>
    <t>EJECUCIÓN PRESUPUESTAL ACUMULADA DE RESERVAS PRESUPUESTALES 2015 CON CORTE AL 30 DE NOVIEMBRE DE 2016</t>
  </si>
  <si>
    <t>GENERADO: DIC 01 DE 2016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</si>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</sst>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5" fillId="0" borderId="5" xfId="0" applyNumberFormat="1" applyFont="1" applyFill="1" applyBorder="1" applyAlignment="1">
      <alignment horizontal="center" vertical="center" wrapText="1" readingOrder="1"/>
    </xf>
    <xf numFmtId="165" fontId="4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164" fontId="5" fillId="2" borderId="8" xfId="0" applyNumberFormat="1" applyFont="1" applyFill="1" applyBorder="1" applyAlignment="1">
      <alignment horizontal="center" vertical="center" wrapText="1" readingOrder="1"/>
    </xf>
    <xf numFmtId="165" fontId="4" fillId="2" borderId="8" xfId="0" applyNumberFormat="1" applyFont="1" applyFill="1" applyBorder="1" applyAlignment="1">
      <alignment horizontal="center" vertical="center" wrapText="1" readingOrder="1"/>
    </xf>
    <xf numFmtId="10" fontId="4" fillId="2" borderId="9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Continuous" vertical="center" wrapText="1"/>
    </xf>
    <xf numFmtId="0" fontId="11" fillId="3" borderId="3" xfId="0" applyFont="1" applyFill="1" applyBorder="1" applyAlignment="1">
      <alignment horizontal="centerContinuous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tabSelected="1" workbookViewId="0">
      <selection activeCell="P5" sqref="P5"/>
    </sheetView>
  </sheetViews>
  <sheetFormatPr baseColWidth="10" defaultRowHeight="15"/>
  <cols>
    <col min="1" max="4" width="5.42578125" customWidth="1"/>
    <col min="5" max="5" width="7" customWidth="1"/>
    <col min="6" max="6" width="4.7109375" customWidth="1"/>
    <col min="7" max="7" width="4" customWidth="1"/>
    <col min="8" max="8" width="27.5703125" customWidth="1"/>
    <col min="9" max="11" width="18.85546875" customWidth="1"/>
    <col min="12" max="12" width="12.42578125" customWidth="1"/>
    <col min="13" max="13" width="8.42578125" customWidth="1"/>
  </cols>
  <sheetData>
    <row r="1" spans="1:17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7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7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30</v>
      </c>
    </row>
    <row r="5" spans="1:17" ht="43.5" customHeight="1" thickTop="1" thickBo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21" t="s">
        <v>24</v>
      </c>
      <c r="M5" s="22" t="s">
        <v>25</v>
      </c>
    </row>
    <row r="6" spans="1:17" ht="67.5" customHeight="1" thickBot="1">
      <c r="A6" s="7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 t="s">
        <v>19</v>
      </c>
      <c r="I6" s="10">
        <v>51680000</v>
      </c>
      <c r="J6" s="10">
        <v>51680000</v>
      </c>
      <c r="K6" s="10">
        <v>51680000</v>
      </c>
      <c r="L6" s="11">
        <f>+I6-K6</f>
        <v>0</v>
      </c>
      <c r="M6" s="12">
        <f>+K6/I6</f>
        <v>1</v>
      </c>
    </row>
    <row r="7" spans="1:17" ht="75.75" customHeight="1" thickBot="1">
      <c r="A7" s="7" t="s">
        <v>20</v>
      </c>
      <c r="B7" s="8" t="s">
        <v>21</v>
      </c>
      <c r="C7" s="8" t="s">
        <v>22</v>
      </c>
      <c r="D7" s="8" t="s">
        <v>13</v>
      </c>
      <c r="E7" s="8" t="s">
        <v>16</v>
      </c>
      <c r="F7" s="8" t="s">
        <v>17</v>
      </c>
      <c r="G7" s="8" t="s">
        <v>18</v>
      </c>
      <c r="H7" s="9" t="s">
        <v>23</v>
      </c>
      <c r="I7" s="10">
        <v>1783604240</v>
      </c>
      <c r="J7" s="10">
        <v>1783604240</v>
      </c>
      <c r="K7" s="10">
        <v>1783604240</v>
      </c>
      <c r="L7" s="11">
        <f>+I7-K7</f>
        <v>0</v>
      </c>
      <c r="M7" s="12">
        <f>+K7/I7</f>
        <v>1</v>
      </c>
    </row>
    <row r="8" spans="1:17" ht="39" customHeight="1" thickBot="1">
      <c r="A8" s="13" t="s">
        <v>0</v>
      </c>
      <c r="B8" s="14" t="s">
        <v>0</v>
      </c>
      <c r="C8" s="14" t="s">
        <v>0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26</v>
      </c>
      <c r="I8" s="16">
        <f>+I6+I7</f>
        <v>1835284240</v>
      </c>
      <c r="J8" s="16">
        <f t="shared" ref="J8:K8" si="0">+J6+J7</f>
        <v>1835284240</v>
      </c>
      <c r="K8" s="16">
        <f t="shared" si="0"/>
        <v>1835284240</v>
      </c>
      <c r="L8" s="17">
        <f>+I8-K8</f>
        <v>0</v>
      </c>
      <c r="M8" s="18">
        <f>+K8/I8</f>
        <v>1</v>
      </c>
    </row>
    <row r="9" spans="1:17" ht="13.5" customHeight="1" thickTop="1">
      <c r="A9" s="2" t="s">
        <v>31</v>
      </c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4"/>
    </row>
    <row r="10" spans="1:17">
      <c r="A10" s="2" t="s">
        <v>32</v>
      </c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4"/>
    </row>
    <row r="11" spans="1:17">
      <c r="A11" s="2" t="s">
        <v>33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4"/>
    </row>
  </sheetData>
  <mergeCells count="3">
    <mergeCell ref="A1:M1"/>
    <mergeCell ref="A2:M2"/>
    <mergeCell ref="A3:M3"/>
  </mergeCells>
  <printOptions horizontalCentered="1"/>
  <pageMargins left="0.78740157480314965" right="0.78740157480314965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2016-12-05T23:20:24Z</cp:lastPrinted>
  <dcterms:created xsi:type="dcterms:W3CDTF">2016-12-01T13:11:01Z</dcterms:created>
  <dcterms:modified xsi:type="dcterms:W3CDTF">2016-12-06T19:43:54Z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